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Приложение 1-чл.79 ал.1 т.2 ЗОП" sheetId="1" r:id="rId1"/>
  </sheets>
  <definedNames>
    <definedName name="_xlnm._FilterDatabase" localSheetId="0" hidden="1">'Приложение 1-чл.79 ал.1 т.2 ЗОП'!$A$4:$F$84</definedName>
    <definedName name="_xlnm.Print_Area" localSheetId="0">'Приложение 1-чл.79 ал.1 т.2 ЗОП'!$A$3:$F$85</definedName>
  </definedNames>
  <calcPr calcId="124519"/>
</workbook>
</file>

<file path=xl/calcChain.xml><?xml version="1.0" encoding="utf-8"?>
<calcChain xmlns="http://schemas.openxmlformats.org/spreadsheetml/2006/main">
  <c r="F84" i="1"/>
  <c r="E63"/>
  <c r="E59"/>
</calcChain>
</file>

<file path=xl/sharedStrings.xml><?xml version="1.0" encoding="utf-8"?>
<sst xmlns="http://schemas.openxmlformats.org/spreadsheetml/2006/main" count="241" uniqueCount="171">
  <si>
    <t xml:space="preserve">ПРИЛОЖЕНИЕ № 1
Технически спецификация към процедура по реда на ЗОП с предмет 
"Периодични доставки на лекарствени продукти за нуждите на "СБАГАЛ Проф. д-р Д. Стаматов-Варна" ЕООД - договаряне без предварително обявление на осн.чл. 79 ал. 1 т. 2 от ЗОП"
</t>
  </si>
  <si>
    <t xml:space="preserve"> номер на ном.е-ца</t>
  </si>
  <si>
    <t>Международно непатентовано име (INN)</t>
  </si>
  <si>
    <t>ЛЕКАРСТВЕНА ФОРМА</t>
  </si>
  <si>
    <t>Количество активно  лекарствено  вещество  в 1 брой лекарствена  форма</t>
  </si>
  <si>
    <t>Прогнозно количество 2018 г. за 1бр. лекарствена  форма  от колона 4</t>
  </si>
  <si>
    <t>Прогнозно стойност за цялото количество без вкл. ДДС</t>
  </si>
  <si>
    <t>Albumin</t>
  </si>
  <si>
    <t>fl.</t>
  </si>
  <si>
    <t>100ml. - 20%</t>
  </si>
  <si>
    <t>Amono acid solution</t>
  </si>
  <si>
    <t>sol.</t>
  </si>
  <si>
    <t>500ml. - 10%</t>
  </si>
  <si>
    <t>Anti-D(Rh0) immunoglobulin</t>
  </si>
  <si>
    <t>amp.</t>
  </si>
  <si>
    <t>150 mcg/ml.</t>
  </si>
  <si>
    <t>Atracurium   besylate</t>
  </si>
  <si>
    <t>25mg 5ml.</t>
  </si>
  <si>
    <t>Atropine sulf.</t>
  </si>
  <si>
    <t xml:space="preserve">0,1% -  1ml. </t>
  </si>
  <si>
    <t>Bisacodyl</t>
  </si>
  <si>
    <t>supp.</t>
  </si>
  <si>
    <t xml:space="preserve">10mg. </t>
  </si>
  <si>
    <t>Budesonide</t>
  </si>
  <si>
    <t>susp. neb.</t>
  </si>
  <si>
    <t>0.25mg/ml.- 2ml.</t>
  </si>
  <si>
    <t>Caffeine citrate</t>
  </si>
  <si>
    <t>20mg/ml.-1ml.</t>
  </si>
  <si>
    <t>Calcium gluconate</t>
  </si>
  <si>
    <t xml:space="preserve">8,94 mg/ml. - 10 ml.  </t>
  </si>
  <si>
    <t>Cefazolin</t>
  </si>
  <si>
    <t>2g.</t>
  </si>
  <si>
    <t>Cefoperazone;Sulbactam</t>
  </si>
  <si>
    <t xml:space="preserve">2g.  </t>
  </si>
  <si>
    <t>Ceftriaxone</t>
  </si>
  <si>
    <t xml:space="preserve">1gr. </t>
  </si>
  <si>
    <t>Chloropyramine hydrochloride</t>
  </si>
  <si>
    <t>tabl.</t>
  </si>
  <si>
    <t>25 mg.</t>
  </si>
  <si>
    <t>Diazepam</t>
  </si>
  <si>
    <t>0,01 - 2ml.</t>
  </si>
  <si>
    <t>0,01g.</t>
  </si>
  <si>
    <t>Digoxin</t>
  </si>
  <si>
    <t>0,25mg/ml. -2ml.</t>
  </si>
  <si>
    <t>Dopamine  hydrochloride</t>
  </si>
  <si>
    <t xml:space="preserve">200mg/5ml. </t>
  </si>
  <si>
    <t>Drotaverine</t>
  </si>
  <si>
    <t>0,04g.</t>
  </si>
  <si>
    <t>Enoxaparin</t>
  </si>
  <si>
    <t xml:space="preserve">40mg - 0.4ml. </t>
  </si>
  <si>
    <t>Epinephrine</t>
  </si>
  <si>
    <t>0,1mg/ml. - 1ml.</t>
  </si>
  <si>
    <t>Ethacridine lactate monohydrate</t>
  </si>
  <si>
    <t>1gr/1000ml.</t>
  </si>
  <si>
    <t>Fat emulsions</t>
  </si>
  <si>
    <t>20%  500 ml.</t>
  </si>
  <si>
    <t>Fentanyl</t>
  </si>
  <si>
    <t>50microg/ml. - 2ml.</t>
  </si>
  <si>
    <t>Ferrous sulphate/Folic  acid/Cyanocobalamin</t>
  </si>
  <si>
    <t>caps.</t>
  </si>
  <si>
    <t>100mg / 5mg / 0.01mg.</t>
  </si>
  <si>
    <t>Fondaparinux</t>
  </si>
  <si>
    <t>2.5mg/0.5ml.</t>
  </si>
  <si>
    <t>7.5mg/0.6ml.</t>
  </si>
  <si>
    <t>Galantamine</t>
  </si>
  <si>
    <t>10mg/ml.- 1ml.</t>
  </si>
  <si>
    <t>Gentamicin</t>
  </si>
  <si>
    <t>ung.  ophth.</t>
  </si>
  <si>
    <t>Glaucine , ephedrine</t>
  </si>
  <si>
    <t>syrup.</t>
  </si>
  <si>
    <t>125ml.</t>
  </si>
  <si>
    <t>Glucose</t>
  </si>
  <si>
    <t>10%-  500ml.</t>
  </si>
  <si>
    <t>Glyceryl trinitrate</t>
  </si>
  <si>
    <t xml:space="preserve">50mg - 50ml. </t>
  </si>
  <si>
    <t>Heparinoid</t>
  </si>
  <si>
    <t>ung.</t>
  </si>
  <si>
    <t xml:space="preserve">100IU/mg(60mg. - 30gr.) </t>
  </si>
  <si>
    <t>Hydrochlorothiazide</t>
  </si>
  <si>
    <t>25mg.</t>
  </si>
  <si>
    <t>Hydrocortisone/Oxytetracycline</t>
  </si>
  <si>
    <t>sp.</t>
  </si>
  <si>
    <t xml:space="preserve">30ml. </t>
  </si>
  <si>
    <t>Ichthamol</t>
  </si>
  <si>
    <t>10%  - 15gr.</t>
  </si>
  <si>
    <t>Immunoglobuline, normal human, for   intravascular adm.</t>
  </si>
  <si>
    <t>5% - 5ml.</t>
  </si>
  <si>
    <t>Isoflurane</t>
  </si>
  <si>
    <t>sol. for inh.</t>
  </si>
  <si>
    <t>250ml.</t>
  </si>
  <si>
    <t>Ketamine</t>
  </si>
  <si>
    <t xml:space="preserve">500 mg. - 10ml. </t>
  </si>
  <si>
    <t xml:space="preserve">Lactulose </t>
  </si>
  <si>
    <t xml:space="preserve">500ml. </t>
  </si>
  <si>
    <t>Lidocaine</t>
  </si>
  <si>
    <t>5% - 40g.</t>
  </si>
  <si>
    <t>Magnesium  DL- aspartate</t>
  </si>
  <si>
    <t xml:space="preserve">500mg. </t>
  </si>
  <si>
    <t>Mannitol</t>
  </si>
  <si>
    <t xml:space="preserve">15% - 500ml. </t>
  </si>
  <si>
    <t>Meropenem</t>
  </si>
  <si>
    <t xml:space="preserve">1g. </t>
  </si>
  <si>
    <t>Met.sod./pitof.hydr./fenpiv.bromide</t>
  </si>
  <si>
    <t>500mg/5mg/0,1mg.</t>
  </si>
  <si>
    <t>Меthylergometrine  hydrogen  maleate</t>
  </si>
  <si>
    <t>0,125mg.</t>
  </si>
  <si>
    <t>Methylprednisolone</t>
  </si>
  <si>
    <t>15,78mg/1ml.</t>
  </si>
  <si>
    <t>40mg/1ml.</t>
  </si>
  <si>
    <t>Metoclopramide</t>
  </si>
  <si>
    <t>10mg.</t>
  </si>
  <si>
    <t>Metronidazole</t>
  </si>
  <si>
    <t xml:space="preserve">250mg. </t>
  </si>
  <si>
    <t>Nadroparin  calcium</t>
  </si>
  <si>
    <t>2 850IU aXa 0,3ml.</t>
  </si>
  <si>
    <t>3 800IU aXa 0,4ml.</t>
  </si>
  <si>
    <t>5 700IU aXa 0,6ml.</t>
  </si>
  <si>
    <t>Naloxone</t>
  </si>
  <si>
    <t>solution for  injection</t>
  </si>
  <si>
    <t>0,4mg/ml. - 1ml.</t>
  </si>
  <si>
    <t>Natural  phospholipids</t>
  </si>
  <si>
    <t>Endotracheo  pulmonary  instillation, suspension</t>
  </si>
  <si>
    <t>80mg/ml. -1,5ml.</t>
  </si>
  <si>
    <t>Neomycin &amp; Bacitracin</t>
  </si>
  <si>
    <t>20gr.</t>
  </si>
  <si>
    <t>Nifedipine</t>
  </si>
  <si>
    <t>20mg. retard</t>
  </si>
  <si>
    <t>Nystatin</t>
  </si>
  <si>
    <t>100 000IU/g. - 15gr.</t>
  </si>
  <si>
    <t>Oral  solution Fe, Mn , Cu gluconate</t>
  </si>
  <si>
    <t>50mg/1,33mg/0,70mg.</t>
  </si>
  <si>
    <t>Papaverine  hydrochloride</t>
  </si>
  <si>
    <t>20mg/ml. -1ml.</t>
  </si>
  <si>
    <t>Paracetamol</t>
  </si>
  <si>
    <t>500mg.</t>
  </si>
  <si>
    <t>Phenobarbital  sodium</t>
  </si>
  <si>
    <t>100mg/ml. - 2ml.</t>
  </si>
  <si>
    <t>Piperacillin / Tazobactam</t>
  </si>
  <si>
    <t>4,5gr.</t>
  </si>
  <si>
    <t>Potassium chloride</t>
  </si>
  <si>
    <t>14,9%-10ml ; 15%-10ml.</t>
  </si>
  <si>
    <t>Povidone-- iodine</t>
  </si>
  <si>
    <t>7,5g. пов. йод с 10% съд.на йод в 100g. -100ml.</t>
  </si>
  <si>
    <t>Ropivacain hydrochloride</t>
  </si>
  <si>
    <t>5mg/ml. - 10ml.</t>
  </si>
  <si>
    <t>Saccharated ferric  oxide</t>
  </si>
  <si>
    <t>20mg/ml - 5ml.</t>
  </si>
  <si>
    <t>Sodium chloride</t>
  </si>
  <si>
    <t xml:space="preserve">0,9% - 100m. </t>
  </si>
  <si>
    <t>Sodium chloride, Potassium chloride, Magnesium chloride hexahydrate, Sodium acetate trihydrate, Sodium gluconate</t>
  </si>
  <si>
    <t>5.26g/l+0.37g/l+0.30g/l+ 3.68g/l+ 5.02g/l.-500ml.</t>
  </si>
  <si>
    <t>5.26g/l+0.37g/l+0.30g/l+ 3.68g/l+ 5.02g/l.-1000ml.</t>
  </si>
  <si>
    <t>Sodium  meglumine  amidotrizate</t>
  </si>
  <si>
    <t>76% -- 20ml.</t>
  </si>
  <si>
    <t xml:space="preserve">Sol. Iodi  spirituosa </t>
  </si>
  <si>
    <t>5%(jodine) – 1000ml.</t>
  </si>
  <si>
    <t>Succinylated gelatine / Sodium chloride</t>
  </si>
  <si>
    <t>40mg/ml.+7,01mg/ml-500ml.</t>
  </si>
  <si>
    <t>Tetanus  antiserum</t>
  </si>
  <si>
    <t xml:space="preserve">1 500UI  </t>
  </si>
  <si>
    <t>Thiopental  sodium</t>
  </si>
  <si>
    <t xml:space="preserve">1 g. </t>
  </si>
  <si>
    <t>Tobramycin</t>
  </si>
  <si>
    <t xml:space="preserve">80mg. </t>
  </si>
  <si>
    <t>Water for injection</t>
  </si>
  <si>
    <t>10ml.</t>
  </si>
  <si>
    <t>Water ( aqua redestillata)</t>
  </si>
  <si>
    <t>500ml.</t>
  </si>
  <si>
    <t>Xylometazoline hydrochloride</t>
  </si>
  <si>
    <t>0,1% 10ml.</t>
  </si>
  <si>
    <t>Обща прогнозна стойност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</si>
</sst>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sz val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horizontal="center" wrapText="1"/>
    </xf>
    <xf numFmtId="0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4" fontId="6" fillId="2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vertical="center" wrapText="1"/>
    </xf>
    <xf numFmtId="0" fontId="7" fillId="3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vertical="center" wrapText="1"/>
    </xf>
    <xf numFmtId="3" fontId="8" fillId="5" borderId="2" xfId="0" applyNumberFormat="1" applyFont="1" applyFill="1" applyBorder="1" applyAlignment="1">
      <alignment horizontal="right" vertical="center" wrapText="1"/>
    </xf>
    <xf numFmtId="4" fontId="8" fillId="5" borderId="2" xfId="0" applyNumberFormat="1" applyFont="1" applyFill="1" applyBorder="1" applyAlignment="1">
      <alignment horizontal="right" vertical="center" wrapText="1"/>
    </xf>
    <xf numFmtId="4" fontId="9" fillId="5" borderId="2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3" fontId="8" fillId="5" borderId="2" xfId="0" applyNumberFormat="1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center" wrapText="1"/>
    </xf>
    <xf numFmtId="0" fontId="3" fillId="6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4" fontId="9" fillId="0" borderId="0" xfId="0" applyNumberFormat="1" applyFont="1" applyFill="1" applyAlignment="1">
      <alignment horizontal="right" vertical="center"/>
    </xf>
    <xf numFmtId="4" fontId="9" fillId="0" borderId="0" xfId="0" applyNumberFormat="1" applyFont="1" applyFill="1" applyAlignment="1">
      <alignment horizontal="left" vertical="center"/>
    </xf>
    <xf numFmtId="2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Fill="1" applyAlignment="1">
      <alignment horizontal="left" vertical="center"/>
    </xf>
    <xf numFmtId="4" fontId="10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="80" zoomScaleSheetLayoutView="80" zoomScalePageLayoutView="70" workbookViewId="0">
      <selection activeCell="B21" sqref="B21"/>
    </sheetView>
  </sheetViews>
  <sheetFormatPr defaultRowHeight="12.95" customHeight="1"/>
  <cols>
    <col min="1" max="1" width="5.42578125" style="1" customWidth="1"/>
    <col min="2" max="2" width="38.42578125" style="42" customWidth="1"/>
    <col min="3" max="3" width="23.140625" style="43" customWidth="1"/>
    <col min="4" max="4" width="49.42578125" style="44" bestFit="1" customWidth="1"/>
    <col min="5" max="5" width="16.7109375" style="48" bestFit="1" customWidth="1"/>
    <col min="6" max="6" width="15" style="47" bestFit="1" customWidth="1"/>
    <col min="7" max="16384" width="9.140625" style="3"/>
  </cols>
  <sheetData>
    <row r="1" spans="1:7" ht="12.75" customHeight="1">
      <c r="B1" s="2"/>
      <c r="C1" s="2"/>
      <c r="D1" s="2"/>
      <c r="E1" s="2"/>
      <c r="F1" s="2"/>
      <c r="G1" s="2"/>
    </row>
    <row r="2" spans="1:7" ht="12.95" customHeight="1">
      <c r="B2" s="4"/>
      <c r="C2" s="5"/>
      <c r="D2" s="5"/>
      <c r="E2" s="5"/>
      <c r="F2" s="5"/>
      <c r="G2" s="5"/>
    </row>
    <row r="3" spans="1:7" ht="98.25" customHeight="1">
      <c r="A3" s="6" t="s">
        <v>0</v>
      </c>
      <c r="B3" s="6"/>
      <c r="C3" s="6"/>
      <c r="D3" s="6"/>
      <c r="E3" s="6"/>
      <c r="F3" s="6"/>
      <c r="G3" s="4"/>
    </row>
    <row r="4" spans="1:7" s="11" customFormat="1" ht="121.5" customHeight="1">
      <c r="A4" s="7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10" t="s">
        <v>6</v>
      </c>
    </row>
    <row r="5" spans="1:7" s="11" customFormat="1" ht="18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7" s="11" customFormat="1" ht="15.75">
      <c r="A6" s="13">
        <v>1</v>
      </c>
      <c r="B6" s="14" t="s">
        <v>7</v>
      </c>
      <c r="C6" s="15" t="s">
        <v>8</v>
      </c>
      <c r="D6" s="15" t="s">
        <v>9</v>
      </c>
      <c r="E6" s="16">
        <v>100</v>
      </c>
      <c r="F6" s="17">
        <v>9163.3333333333339</v>
      </c>
    </row>
    <row r="7" spans="1:7" ht="15.75">
      <c r="A7" s="13">
        <v>2</v>
      </c>
      <c r="B7" s="15" t="s">
        <v>10</v>
      </c>
      <c r="C7" s="15" t="s">
        <v>11</v>
      </c>
      <c r="D7" s="15" t="s">
        <v>12</v>
      </c>
      <c r="E7" s="18">
        <v>100</v>
      </c>
      <c r="F7" s="19">
        <v>665</v>
      </c>
    </row>
    <row r="8" spans="1:7" s="11" customFormat="1" ht="15.75">
      <c r="A8" s="13">
        <v>3</v>
      </c>
      <c r="B8" s="15" t="s">
        <v>13</v>
      </c>
      <c r="C8" s="15" t="s">
        <v>14</v>
      </c>
      <c r="D8" s="15" t="s">
        <v>15</v>
      </c>
      <c r="E8" s="20">
        <v>210</v>
      </c>
      <c r="F8" s="17">
        <v>27305.25</v>
      </c>
    </row>
    <row r="9" spans="1:7" s="11" customFormat="1" ht="15.75">
      <c r="A9" s="13">
        <v>4</v>
      </c>
      <c r="B9" s="15" t="s">
        <v>16</v>
      </c>
      <c r="C9" s="15" t="s">
        <v>14</v>
      </c>
      <c r="D9" s="15" t="s">
        <v>17</v>
      </c>
      <c r="E9" s="20">
        <v>200</v>
      </c>
      <c r="F9" s="17">
        <v>256.66666666666669</v>
      </c>
    </row>
    <row r="10" spans="1:7" s="11" customFormat="1" ht="15.75">
      <c r="A10" s="13">
        <v>5</v>
      </c>
      <c r="B10" s="15" t="s">
        <v>18</v>
      </c>
      <c r="C10" s="15" t="s">
        <v>14</v>
      </c>
      <c r="D10" s="15" t="s">
        <v>19</v>
      </c>
      <c r="E10" s="20">
        <v>2000</v>
      </c>
      <c r="F10" s="17">
        <v>1550</v>
      </c>
    </row>
    <row r="11" spans="1:7" s="11" customFormat="1" ht="15.75">
      <c r="A11" s="13">
        <v>6</v>
      </c>
      <c r="B11" s="15" t="s">
        <v>20</v>
      </c>
      <c r="C11" s="15" t="s">
        <v>21</v>
      </c>
      <c r="D11" s="15" t="s">
        <v>22</v>
      </c>
      <c r="E11" s="20">
        <v>100</v>
      </c>
      <c r="F11" s="17">
        <v>51.391666666666673</v>
      </c>
    </row>
    <row r="12" spans="1:7" s="11" customFormat="1" ht="15.75">
      <c r="A12" s="13">
        <v>7</v>
      </c>
      <c r="B12" s="15" t="s">
        <v>23</v>
      </c>
      <c r="C12" s="15" t="s">
        <v>24</v>
      </c>
      <c r="D12" s="15" t="s">
        <v>25</v>
      </c>
      <c r="E12" s="20">
        <v>1200</v>
      </c>
      <c r="F12" s="19">
        <v>1234</v>
      </c>
    </row>
    <row r="13" spans="1:7" ht="15.75">
      <c r="A13" s="13">
        <v>8</v>
      </c>
      <c r="B13" s="15" t="s">
        <v>26</v>
      </c>
      <c r="C13" s="15" t="s">
        <v>14</v>
      </c>
      <c r="D13" s="15" t="s">
        <v>27</v>
      </c>
      <c r="E13" s="18">
        <v>200</v>
      </c>
      <c r="F13" s="19">
        <v>7239.6</v>
      </c>
    </row>
    <row r="14" spans="1:7" s="11" customFormat="1" ht="15.75">
      <c r="A14" s="13">
        <v>9</v>
      </c>
      <c r="B14" s="15" t="s">
        <v>28</v>
      </c>
      <c r="C14" s="15" t="s">
        <v>14</v>
      </c>
      <c r="D14" s="15" t="s">
        <v>29</v>
      </c>
      <c r="E14" s="20">
        <v>2000</v>
      </c>
      <c r="F14" s="17">
        <v>3466.666666666667</v>
      </c>
    </row>
    <row r="15" spans="1:7" ht="15.75">
      <c r="A15" s="13">
        <v>10</v>
      </c>
      <c r="B15" s="15" t="s">
        <v>30</v>
      </c>
      <c r="C15" s="15" t="s">
        <v>8</v>
      </c>
      <c r="D15" s="15" t="s">
        <v>31</v>
      </c>
      <c r="E15" s="18">
        <v>3000</v>
      </c>
      <c r="F15" s="19">
        <v>4920</v>
      </c>
    </row>
    <row r="16" spans="1:7" ht="15.75">
      <c r="A16" s="13">
        <v>11</v>
      </c>
      <c r="B16" s="15" t="s">
        <v>32</v>
      </c>
      <c r="C16" s="15" t="s">
        <v>8</v>
      </c>
      <c r="D16" s="15" t="s">
        <v>33</v>
      </c>
      <c r="E16" s="18">
        <v>100</v>
      </c>
      <c r="F16" s="21">
        <v>901.5</v>
      </c>
    </row>
    <row r="17" spans="1:6" s="11" customFormat="1" ht="15.75">
      <c r="A17" s="13">
        <v>12</v>
      </c>
      <c r="B17" s="15" t="s">
        <v>34</v>
      </c>
      <c r="C17" s="15" t="s">
        <v>8</v>
      </c>
      <c r="D17" s="15" t="s">
        <v>35</v>
      </c>
      <c r="E17" s="20">
        <v>300</v>
      </c>
      <c r="F17" s="21">
        <v>321</v>
      </c>
    </row>
    <row r="18" spans="1:6" s="11" customFormat="1" ht="15.75">
      <c r="A18" s="13">
        <v>13</v>
      </c>
      <c r="B18" s="15" t="s">
        <v>36</v>
      </c>
      <c r="C18" s="15" t="s">
        <v>37</v>
      </c>
      <c r="D18" s="15" t="s">
        <v>38</v>
      </c>
      <c r="E18" s="20">
        <v>20</v>
      </c>
      <c r="F18" s="17">
        <v>2.5333333333333337</v>
      </c>
    </row>
    <row r="19" spans="1:6" s="11" customFormat="1" ht="15.75">
      <c r="A19" s="13">
        <v>14</v>
      </c>
      <c r="B19" s="22" t="s">
        <v>39</v>
      </c>
      <c r="C19" s="22" t="s">
        <v>14</v>
      </c>
      <c r="D19" s="22" t="s">
        <v>40</v>
      </c>
      <c r="E19" s="23">
        <v>2000</v>
      </c>
      <c r="F19" s="24">
        <v>1316.6666666666667</v>
      </c>
    </row>
    <row r="20" spans="1:6" s="11" customFormat="1" ht="15.75">
      <c r="A20" s="13">
        <v>15</v>
      </c>
      <c r="B20" s="22" t="s">
        <v>39</v>
      </c>
      <c r="C20" s="22" t="s">
        <v>37</v>
      </c>
      <c r="D20" s="22" t="s">
        <v>41</v>
      </c>
      <c r="E20" s="23">
        <v>200</v>
      </c>
      <c r="F20" s="25">
        <v>29.400000000000002</v>
      </c>
    </row>
    <row r="21" spans="1:6" s="11" customFormat="1" ht="15.75">
      <c r="A21" s="13">
        <v>16</v>
      </c>
      <c r="B21" s="15" t="s">
        <v>42</v>
      </c>
      <c r="C21" s="15" t="s">
        <v>14</v>
      </c>
      <c r="D21" s="15" t="s">
        <v>43</v>
      </c>
      <c r="E21" s="20">
        <v>30</v>
      </c>
      <c r="F21" s="17">
        <v>25.750000000000004</v>
      </c>
    </row>
    <row r="22" spans="1:6" s="11" customFormat="1" ht="15.75">
      <c r="A22" s="13">
        <v>17</v>
      </c>
      <c r="B22" s="15" t="s">
        <v>44</v>
      </c>
      <c r="C22" s="15" t="s">
        <v>14</v>
      </c>
      <c r="D22" s="15" t="s">
        <v>45</v>
      </c>
      <c r="E22" s="20">
        <v>60</v>
      </c>
      <c r="F22" s="19">
        <v>85.2</v>
      </c>
    </row>
    <row r="23" spans="1:6" ht="15.75">
      <c r="A23" s="13">
        <v>18</v>
      </c>
      <c r="B23" s="15" t="s">
        <v>46</v>
      </c>
      <c r="C23" s="15" t="s">
        <v>37</v>
      </c>
      <c r="D23" s="15" t="s">
        <v>47</v>
      </c>
      <c r="E23" s="20">
        <v>5000</v>
      </c>
      <c r="F23" s="19">
        <v>575.00000000000011</v>
      </c>
    </row>
    <row r="24" spans="1:6" s="11" customFormat="1" ht="15.75">
      <c r="A24" s="13">
        <v>19</v>
      </c>
      <c r="B24" s="15" t="s">
        <v>48</v>
      </c>
      <c r="C24" s="15" t="s">
        <v>14</v>
      </c>
      <c r="D24" s="15" t="s">
        <v>49</v>
      </c>
      <c r="E24" s="18">
        <v>500</v>
      </c>
      <c r="F24" s="19">
        <v>1603.3333333333335</v>
      </c>
    </row>
    <row r="25" spans="1:6" s="11" customFormat="1" ht="15.75">
      <c r="A25" s="13">
        <v>20</v>
      </c>
      <c r="B25" s="26" t="s">
        <v>50</v>
      </c>
      <c r="C25" s="15" t="s">
        <v>14</v>
      </c>
      <c r="D25" s="15" t="s">
        <v>51</v>
      </c>
      <c r="E25" s="20">
        <v>150</v>
      </c>
      <c r="F25" s="17">
        <v>150</v>
      </c>
    </row>
    <row r="26" spans="1:6" s="11" customFormat="1" ht="15.75">
      <c r="A26" s="13">
        <v>21</v>
      </c>
      <c r="B26" s="15" t="s">
        <v>52</v>
      </c>
      <c r="C26" s="15" t="s">
        <v>11</v>
      </c>
      <c r="D26" s="15" t="s">
        <v>53</v>
      </c>
      <c r="E26" s="20">
        <v>60</v>
      </c>
      <c r="F26" s="17">
        <v>177</v>
      </c>
    </row>
    <row r="27" spans="1:6" s="11" customFormat="1" ht="15.75">
      <c r="A27" s="13">
        <v>22</v>
      </c>
      <c r="B27" s="15" t="s">
        <v>54</v>
      </c>
      <c r="C27" s="15" t="s">
        <v>11</v>
      </c>
      <c r="D27" s="15" t="s">
        <v>55</v>
      </c>
      <c r="E27" s="18">
        <v>30</v>
      </c>
      <c r="F27" s="19">
        <v>345.59999999999997</v>
      </c>
    </row>
    <row r="28" spans="1:6" s="11" customFormat="1" ht="15.75">
      <c r="A28" s="13">
        <v>23</v>
      </c>
      <c r="B28" s="22" t="s">
        <v>56</v>
      </c>
      <c r="C28" s="22" t="s">
        <v>14</v>
      </c>
      <c r="D28" s="22" t="s">
        <v>57</v>
      </c>
      <c r="E28" s="27">
        <v>2600</v>
      </c>
      <c r="F28" s="25">
        <v>962.00000000000011</v>
      </c>
    </row>
    <row r="29" spans="1:6" s="11" customFormat="1" ht="31.5">
      <c r="A29" s="13">
        <v>24</v>
      </c>
      <c r="B29" s="15" t="s">
        <v>58</v>
      </c>
      <c r="C29" s="15" t="s">
        <v>59</v>
      </c>
      <c r="D29" s="15" t="s">
        <v>60</v>
      </c>
      <c r="E29" s="20">
        <v>3000</v>
      </c>
      <c r="F29" s="19">
        <v>403.5</v>
      </c>
    </row>
    <row r="30" spans="1:6" s="11" customFormat="1" ht="15.75">
      <c r="A30" s="13">
        <v>25</v>
      </c>
      <c r="B30" s="15" t="s">
        <v>61</v>
      </c>
      <c r="C30" s="15" t="s">
        <v>14</v>
      </c>
      <c r="D30" s="15" t="s">
        <v>62</v>
      </c>
      <c r="E30" s="20">
        <v>100</v>
      </c>
      <c r="F30" s="17">
        <v>591.66666666666674</v>
      </c>
    </row>
    <row r="31" spans="1:6" ht="15.75">
      <c r="A31" s="13">
        <v>26</v>
      </c>
      <c r="B31" s="15" t="s">
        <v>61</v>
      </c>
      <c r="C31" s="15" t="s">
        <v>14</v>
      </c>
      <c r="D31" s="15" t="s">
        <v>63</v>
      </c>
      <c r="E31" s="20">
        <v>100</v>
      </c>
      <c r="F31" s="17">
        <v>1770.8333333333335</v>
      </c>
    </row>
    <row r="32" spans="1:6" ht="15.75">
      <c r="A32" s="13">
        <v>27</v>
      </c>
      <c r="B32" s="15" t="s">
        <v>64</v>
      </c>
      <c r="C32" s="15" t="s">
        <v>14</v>
      </c>
      <c r="D32" s="15" t="s">
        <v>65</v>
      </c>
      <c r="E32" s="20">
        <v>5000</v>
      </c>
      <c r="F32" s="17">
        <v>12125</v>
      </c>
    </row>
    <row r="33" spans="1:6" s="11" customFormat="1" ht="15.75">
      <c r="A33" s="13">
        <v>28</v>
      </c>
      <c r="B33" s="15" t="s">
        <v>66</v>
      </c>
      <c r="C33" s="15" t="s">
        <v>67</v>
      </c>
      <c r="D33" s="28">
        <v>3.0000000000000001E-3</v>
      </c>
      <c r="E33" s="20">
        <v>5</v>
      </c>
      <c r="F33" s="17">
        <v>15.416666666666668</v>
      </c>
    </row>
    <row r="34" spans="1:6" s="11" customFormat="1" ht="15.75">
      <c r="A34" s="13">
        <v>29</v>
      </c>
      <c r="B34" s="15" t="s">
        <v>68</v>
      </c>
      <c r="C34" s="15" t="s">
        <v>69</v>
      </c>
      <c r="D34" s="15" t="s">
        <v>70</v>
      </c>
      <c r="E34" s="20">
        <v>2</v>
      </c>
      <c r="F34" s="17">
        <v>5.1000000000000005</v>
      </c>
    </row>
    <row r="35" spans="1:6" s="11" customFormat="1" ht="15.75">
      <c r="A35" s="13">
        <v>30</v>
      </c>
      <c r="B35" s="15" t="s">
        <v>71</v>
      </c>
      <c r="C35" s="15" t="s">
        <v>11</v>
      </c>
      <c r="D35" s="15" t="s">
        <v>72</v>
      </c>
      <c r="E35" s="20">
        <v>2000</v>
      </c>
      <c r="F35" s="17">
        <v>2333.3333333333335</v>
      </c>
    </row>
    <row r="36" spans="1:6" s="11" customFormat="1" ht="15.75">
      <c r="A36" s="13">
        <v>31</v>
      </c>
      <c r="B36" s="15" t="s">
        <v>73</v>
      </c>
      <c r="C36" s="15" t="s">
        <v>8</v>
      </c>
      <c r="D36" s="15" t="s">
        <v>74</v>
      </c>
      <c r="E36" s="18">
        <v>120</v>
      </c>
      <c r="F36" s="19">
        <v>1324.8</v>
      </c>
    </row>
    <row r="37" spans="1:6" s="11" customFormat="1" ht="15.75">
      <c r="A37" s="13">
        <v>32</v>
      </c>
      <c r="B37" s="15" t="s">
        <v>75</v>
      </c>
      <c r="C37" s="15" t="s">
        <v>76</v>
      </c>
      <c r="D37" s="15" t="s">
        <v>77</v>
      </c>
      <c r="E37" s="20">
        <v>5</v>
      </c>
      <c r="F37" s="19">
        <v>43.4</v>
      </c>
    </row>
    <row r="38" spans="1:6" s="11" customFormat="1" ht="15.75">
      <c r="A38" s="13">
        <v>33</v>
      </c>
      <c r="B38" s="15" t="s">
        <v>78</v>
      </c>
      <c r="C38" s="15" t="s">
        <v>37</v>
      </c>
      <c r="D38" s="15" t="s">
        <v>79</v>
      </c>
      <c r="E38" s="20">
        <v>60</v>
      </c>
      <c r="F38" s="19">
        <v>5.76</v>
      </c>
    </row>
    <row r="39" spans="1:6" s="11" customFormat="1" ht="15.75">
      <c r="A39" s="13">
        <v>34</v>
      </c>
      <c r="B39" s="15" t="s">
        <v>80</v>
      </c>
      <c r="C39" s="15" t="s">
        <v>81</v>
      </c>
      <c r="D39" s="15" t="s">
        <v>82</v>
      </c>
      <c r="E39" s="20">
        <v>10</v>
      </c>
      <c r="F39" s="19">
        <v>56.000000000000007</v>
      </c>
    </row>
    <row r="40" spans="1:6" ht="15.75">
      <c r="A40" s="13">
        <v>35</v>
      </c>
      <c r="B40" s="15" t="s">
        <v>83</v>
      </c>
      <c r="C40" s="15" t="s">
        <v>76</v>
      </c>
      <c r="D40" s="15" t="s">
        <v>84</v>
      </c>
      <c r="E40" s="20">
        <v>2</v>
      </c>
      <c r="F40" s="21">
        <v>4.9833333333333343</v>
      </c>
    </row>
    <row r="41" spans="1:6" s="11" customFormat="1" ht="31.5">
      <c r="A41" s="13">
        <v>36</v>
      </c>
      <c r="B41" s="15" t="s">
        <v>85</v>
      </c>
      <c r="C41" s="15" t="s">
        <v>14</v>
      </c>
      <c r="D41" s="15" t="s">
        <v>86</v>
      </c>
      <c r="E41" s="18">
        <v>1000</v>
      </c>
      <c r="F41" s="19">
        <v>10420</v>
      </c>
    </row>
    <row r="42" spans="1:6" s="11" customFormat="1" ht="15.75">
      <c r="A42" s="13">
        <v>37</v>
      </c>
      <c r="B42" s="15" t="s">
        <v>87</v>
      </c>
      <c r="C42" s="15" t="s">
        <v>88</v>
      </c>
      <c r="D42" s="15" t="s">
        <v>89</v>
      </c>
      <c r="E42" s="18">
        <v>60</v>
      </c>
      <c r="F42" s="21">
        <v>6955</v>
      </c>
    </row>
    <row r="43" spans="1:6" s="11" customFormat="1" ht="15.75">
      <c r="A43" s="13">
        <v>38</v>
      </c>
      <c r="B43" s="22" t="s">
        <v>90</v>
      </c>
      <c r="C43" s="22" t="s">
        <v>8</v>
      </c>
      <c r="D43" s="22" t="s">
        <v>91</v>
      </c>
      <c r="E43" s="23">
        <v>300</v>
      </c>
      <c r="F43" s="24">
        <v>1960</v>
      </c>
    </row>
    <row r="44" spans="1:6" s="11" customFormat="1" ht="15.75">
      <c r="A44" s="13">
        <v>39</v>
      </c>
      <c r="B44" s="15" t="s">
        <v>92</v>
      </c>
      <c r="C44" s="15" t="s">
        <v>11</v>
      </c>
      <c r="D44" s="15" t="s">
        <v>93</v>
      </c>
      <c r="E44" s="20">
        <v>250</v>
      </c>
      <c r="F44" s="17">
        <v>3266.666666666667</v>
      </c>
    </row>
    <row r="45" spans="1:6" s="11" customFormat="1" ht="15.75">
      <c r="A45" s="13">
        <v>40</v>
      </c>
      <c r="B45" s="15" t="s">
        <v>94</v>
      </c>
      <c r="C45" s="15" t="s">
        <v>76</v>
      </c>
      <c r="D45" s="15" t="s">
        <v>95</v>
      </c>
      <c r="E45" s="20">
        <v>30</v>
      </c>
      <c r="F45" s="17">
        <v>127.5</v>
      </c>
    </row>
    <row r="46" spans="1:6" s="11" customFormat="1" ht="15.75">
      <c r="A46" s="13">
        <v>41</v>
      </c>
      <c r="B46" s="15" t="s">
        <v>96</v>
      </c>
      <c r="C46" s="15" t="s">
        <v>37</v>
      </c>
      <c r="D46" s="15" t="s">
        <v>97</v>
      </c>
      <c r="E46" s="20">
        <v>6000</v>
      </c>
      <c r="F46" s="17">
        <v>1130</v>
      </c>
    </row>
    <row r="47" spans="1:6" s="11" customFormat="1" ht="15.75">
      <c r="A47" s="13">
        <v>42</v>
      </c>
      <c r="B47" s="15" t="s">
        <v>98</v>
      </c>
      <c r="C47" s="15" t="s">
        <v>11</v>
      </c>
      <c r="D47" s="15" t="s">
        <v>99</v>
      </c>
      <c r="E47" s="20">
        <v>500</v>
      </c>
      <c r="F47" s="19">
        <v>980</v>
      </c>
    </row>
    <row r="48" spans="1:6" s="11" customFormat="1" ht="15.75">
      <c r="A48" s="13">
        <v>43</v>
      </c>
      <c r="B48" s="15" t="s">
        <v>100</v>
      </c>
      <c r="C48" s="15" t="s">
        <v>8</v>
      </c>
      <c r="D48" s="15" t="s">
        <v>101</v>
      </c>
      <c r="E48" s="20">
        <v>150</v>
      </c>
      <c r="F48" s="21">
        <v>1117.5</v>
      </c>
    </row>
    <row r="49" spans="1:6" s="11" customFormat="1" ht="15.75">
      <c r="A49" s="13">
        <v>44</v>
      </c>
      <c r="B49" s="15" t="s">
        <v>102</v>
      </c>
      <c r="C49" s="15" t="s">
        <v>37</v>
      </c>
      <c r="D49" s="15" t="s">
        <v>103</v>
      </c>
      <c r="E49" s="20">
        <v>40</v>
      </c>
      <c r="F49" s="19">
        <v>6.24</v>
      </c>
    </row>
    <row r="50" spans="1:6" s="11" customFormat="1" ht="15.75">
      <c r="A50" s="13">
        <v>45</v>
      </c>
      <c r="B50" s="15" t="s">
        <v>104</v>
      </c>
      <c r="C50" s="15" t="s">
        <v>37</v>
      </c>
      <c r="D50" s="15" t="s">
        <v>105</v>
      </c>
      <c r="E50" s="20">
        <v>300</v>
      </c>
      <c r="F50" s="17">
        <v>18.075000000000003</v>
      </c>
    </row>
    <row r="51" spans="1:6" s="11" customFormat="1" ht="15.75">
      <c r="A51" s="13">
        <v>46</v>
      </c>
      <c r="B51" s="15" t="s">
        <v>106</v>
      </c>
      <c r="C51" s="15" t="s">
        <v>14</v>
      </c>
      <c r="D51" s="15" t="s">
        <v>107</v>
      </c>
      <c r="E51" s="20">
        <v>100</v>
      </c>
      <c r="F51" s="17">
        <v>216.66666666666669</v>
      </c>
    </row>
    <row r="52" spans="1:6" s="11" customFormat="1" ht="15.75">
      <c r="A52" s="13">
        <v>47</v>
      </c>
      <c r="B52" s="15" t="s">
        <v>106</v>
      </c>
      <c r="C52" s="15" t="s">
        <v>8</v>
      </c>
      <c r="D52" s="15" t="s">
        <v>108</v>
      </c>
      <c r="E52" s="20">
        <v>1000</v>
      </c>
      <c r="F52" s="17">
        <v>3208.3333333333335</v>
      </c>
    </row>
    <row r="53" spans="1:6" s="11" customFormat="1" ht="15.75">
      <c r="A53" s="13">
        <v>48</v>
      </c>
      <c r="B53" s="15" t="s">
        <v>109</v>
      </c>
      <c r="C53" s="15" t="s">
        <v>37</v>
      </c>
      <c r="D53" s="15" t="s">
        <v>110</v>
      </c>
      <c r="E53" s="20">
        <v>800</v>
      </c>
      <c r="F53" s="17">
        <v>108</v>
      </c>
    </row>
    <row r="54" spans="1:6" ht="15.75">
      <c r="A54" s="13">
        <v>49</v>
      </c>
      <c r="B54" s="15" t="s">
        <v>111</v>
      </c>
      <c r="C54" s="15" t="s">
        <v>37</v>
      </c>
      <c r="D54" s="15" t="s">
        <v>112</v>
      </c>
      <c r="E54" s="20">
        <v>200</v>
      </c>
      <c r="F54" s="19">
        <v>43.8</v>
      </c>
    </row>
    <row r="55" spans="1:6" s="11" customFormat="1" ht="15.75">
      <c r="A55" s="13">
        <v>50</v>
      </c>
      <c r="B55" s="15" t="s">
        <v>113</v>
      </c>
      <c r="C55" s="15" t="s">
        <v>14</v>
      </c>
      <c r="D55" s="15" t="s">
        <v>114</v>
      </c>
      <c r="E55" s="20">
        <v>1000</v>
      </c>
      <c r="F55" s="19">
        <v>3065</v>
      </c>
    </row>
    <row r="56" spans="1:6" ht="15.75">
      <c r="A56" s="13">
        <v>51</v>
      </c>
      <c r="B56" s="15" t="s">
        <v>113</v>
      </c>
      <c r="C56" s="15" t="s">
        <v>14</v>
      </c>
      <c r="D56" s="15" t="s">
        <v>115</v>
      </c>
      <c r="E56" s="20">
        <v>6000</v>
      </c>
      <c r="F56" s="19">
        <v>15276.000000000002</v>
      </c>
    </row>
    <row r="57" spans="1:6" s="29" customFormat="1" ht="15.75">
      <c r="A57" s="13">
        <v>52</v>
      </c>
      <c r="B57" s="15" t="s">
        <v>113</v>
      </c>
      <c r="C57" s="15" t="s">
        <v>14</v>
      </c>
      <c r="D57" s="15" t="s">
        <v>116</v>
      </c>
      <c r="E57" s="20">
        <v>400</v>
      </c>
      <c r="F57" s="21">
        <v>1560.666666666667</v>
      </c>
    </row>
    <row r="58" spans="1:6" s="11" customFormat="1" ht="15.75">
      <c r="A58" s="13">
        <v>53</v>
      </c>
      <c r="B58" s="15" t="s">
        <v>117</v>
      </c>
      <c r="C58" s="15" t="s">
        <v>118</v>
      </c>
      <c r="D58" s="15" t="s">
        <v>119</v>
      </c>
      <c r="E58" s="20">
        <v>50</v>
      </c>
      <c r="F58" s="19">
        <v>39.000000000000007</v>
      </c>
    </row>
    <row r="59" spans="1:6" s="11" customFormat="1" ht="47.25">
      <c r="A59" s="13">
        <v>54</v>
      </c>
      <c r="B59" s="15" t="s">
        <v>120</v>
      </c>
      <c r="C59" s="15" t="s">
        <v>121</v>
      </c>
      <c r="D59" s="15" t="s">
        <v>122</v>
      </c>
      <c r="E59" s="18">
        <f>400-42</f>
        <v>358</v>
      </c>
      <c r="F59" s="19">
        <v>162063.01999999999</v>
      </c>
    </row>
    <row r="60" spans="1:6" s="11" customFormat="1" ht="15.75">
      <c r="A60" s="13">
        <v>55</v>
      </c>
      <c r="B60" s="30" t="s">
        <v>123</v>
      </c>
      <c r="C60" s="15" t="s">
        <v>76</v>
      </c>
      <c r="D60" s="15" t="s">
        <v>124</v>
      </c>
      <c r="E60" s="31">
        <v>5</v>
      </c>
      <c r="F60" s="19">
        <v>22.400000000000002</v>
      </c>
    </row>
    <row r="61" spans="1:6" s="11" customFormat="1" ht="15.75">
      <c r="A61" s="13">
        <v>56</v>
      </c>
      <c r="B61" s="15" t="s">
        <v>125</v>
      </c>
      <c r="C61" s="15" t="s">
        <v>37</v>
      </c>
      <c r="D61" s="15" t="s">
        <v>126</v>
      </c>
      <c r="E61" s="20">
        <v>1140</v>
      </c>
      <c r="F61" s="17">
        <v>61.750000000000007</v>
      </c>
    </row>
    <row r="62" spans="1:6" s="11" customFormat="1" ht="15.75">
      <c r="A62" s="13">
        <v>57</v>
      </c>
      <c r="B62" s="15" t="s">
        <v>127</v>
      </c>
      <c r="C62" s="15" t="s">
        <v>76</v>
      </c>
      <c r="D62" s="15" t="s">
        <v>128</v>
      </c>
      <c r="E62" s="20">
        <v>5</v>
      </c>
      <c r="F62" s="19">
        <v>10.1</v>
      </c>
    </row>
    <row r="63" spans="1:6" s="11" customFormat="1" ht="15.75">
      <c r="A63" s="13">
        <v>58</v>
      </c>
      <c r="B63" s="15" t="s">
        <v>129</v>
      </c>
      <c r="C63" s="15" t="s">
        <v>14</v>
      </c>
      <c r="D63" s="15" t="s">
        <v>130</v>
      </c>
      <c r="E63" s="18">
        <f>400-42</f>
        <v>358</v>
      </c>
      <c r="F63" s="19">
        <v>98.807999999999993</v>
      </c>
    </row>
    <row r="64" spans="1:6" s="11" customFormat="1" ht="15.75">
      <c r="A64" s="13">
        <v>59</v>
      </c>
      <c r="B64" s="15" t="s">
        <v>131</v>
      </c>
      <c r="C64" s="15" t="s">
        <v>14</v>
      </c>
      <c r="D64" s="15" t="s">
        <v>132</v>
      </c>
      <c r="E64" s="20">
        <v>3000</v>
      </c>
      <c r="F64" s="17">
        <v>1625</v>
      </c>
    </row>
    <row r="65" spans="1:6" s="11" customFormat="1" ht="15.75">
      <c r="A65" s="13">
        <v>60</v>
      </c>
      <c r="B65" s="15" t="s">
        <v>133</v>
      </c>
      <c r="C65" s="15" t="s">
        <v>37</v>
      </c>
      <c r="D65" s="15" t="s">
        <v>134</v>
      </c>
      <c r="E65" s="20">
        <v>500</v>
      </c>
      <c r="F65" s="19">
        <v>29.5</v>
      </c>
    </row>
    <row r="66" spans="1:6" s="11" customFormat="1" ht="15.75">
      <c r="A66" s="13">
        <v>61</v>
      </c>
      <c r="B66" s="22" t="s">
        <v>135</v>
      </c>
      <c r="C66" s="22" t="s">
        <v>14</v>
      </c>
      <c r="D66" s="22" t="s">
        <v>136</v>
      </c>
      <c r="E66" s="23">
        <v>200</v>
      </c>
      <c r="F66" s="24">
        <v>214.16666666666669</v>
      </c>
    </row>
    <row r="67" spans="1:6" s="11" customFormat="1" ht="15.75">
      <c r="A67" s="13">
        <v>62</v>
      </c>
      <c r="B67" s="15" t="s">
        <v>137</v>
      </c>
      <c r="C67" s="15" t="s">
        <v>8</v>
      </c>
      <c r="D67" s="15" t="s">
        <v>138</v>
      </c>
      <c r="E67" s="20">
        <v>100</v>
      </c>
      <c r="F67" s="21">
        <v>535.08333333333337</v>
      </c>
    </row>
    <row r="68" spans="1:6" s="11" customFormat="1" ht="15.75">
      <c r="A68" s="13">
        <v>63</v>
      </c>
      <c r="B68" s="15" t="s">
        <v>139</v>
      </c>
      <c r="C68" s="15" t="s">
        <v>14</v>
      </c>
      <c r="D68" s="15" t="s">
        <v>140</v>
      </c>
      <c r="E68" s="18">
        <v>1500</v>
      </c>
      <c r="F68" s="19">
        <v>547.5</v>
      </c>
    </row>
    <row r="69" spans="1:6" ht="15.75">
      <c r="A69" s="13">
        <v>64</v>
      </c>
      <c r="B69" s="15" t="s">
        <v>141</v>
      </c>
      <c r="C69" s="15" t="s">
        <v>11</v>
      </c>
      <c r="D69" s="15" t="s">
        <v>142</v>
      </c>
      <c r="E69" s="18">
        <v>30</v>
      </c>
      <c r="F69" s="21">
        <v>92.100000000000009</v>
      </c>
    </row>
    <row r="70" spans="1:6" s="11" customFormat="1" ht="15.75">
      <c r="A70" s="13">
        <v>65</v>
      </c>
      <c r="B70" s="15" t="s">
        <v>143</v>
      </c>
      <c r="C70" s="15" t="s">
        <v>14</v>
      </c>
      <c r="D70" s="15" t="s">
        <v>144</v>
      </c>
      <c r="E70" s="18">
        <v>2500</v>
      </c>
      <c r="F70" s="21">
        <v>3050</v>
      </c>
    </row>
    <row r="71" spans="1:6" s="11" customFormat="1" ht="15.75">
      <c r="A71" s="13">
        <v>66</v>
      </c>
      <c r="B71" s="15" t="s">
        <v>145</v>
      </c>
      <c r="C71" s="15" t="s">
        <v>14</v>
      </c>
      <c r="D71" s="32" t="s">
        <v>146</v>
      </c>
      <c r="E71" s="20">
        <v>60</v>
      </c>
      <c r="F71" s="19">
        <v>625.20000000000005</v>
      </c>
    </row>
    <row r="72" spans="1:6" ht="15.75">
      <c r="A72" s="13">
        <v>67</v>
      </c>
      <c r="B72" s="15" t="s">
        <v>147</v>
      </c>
      <c r="C72" s="15" t="s">
        <v>11</v>
      </c>
      <c r="D72" s="15" t="s">
        <v>148</v>
      </c>
      <c r="E72" s="20">
        <v>3800</v>
      </c>
      <c r="F72" s="19">
        <v>2622</v>
      </c>
    </row>
    <row r="73" spans="1:6" s="11" customFormat="1" ht="63">
      <c r="A73" s="13">
        <v>68</v>
      </c>
      <c r="B73" s="15" t="s">
        <v>149</v>
      </c>
      <c r="C73" s="15" t="s">
        <v>11</v>
      </c>
      <c r="D73" s="15" t="s">
        <v>150</v>
      </c>
      <c r="E73" s="18">
        <v>500</v>
      </c>
      <c r="F73" s="21">
        <v>837.49999999999989</v>
      </c>
    </row>
    <row r="74" spans="1:6" s="11" customFormat="1" ht="63">
      <c r="A74" s="13">
        <v>69</v>
      </c>
      <c r="B74" s="15" t="s">
        <v>149</v>
      </c>
      <c r="C74" s="15" t="s">
        <v>11</v>
      </c>
      <c r="D74" s="15" t="s">
        <v>151</v>
      </c>
      <c r="E74" s="18">
        <v>1000</v>
      </c>
      <c r="F74" s="21">
        <v>2491.666666666667</v>
      </c>
    </row>
    <row r="75" spans="1:6" s="29" customFormat="1" ht="15.75">
      <c r="A75" s="13">
        <v>70</v>
      </c>
      <c r="B75" s="15" t="s">
        <v>152</v>
      </c>
      <c r="C75" s="15" t="s">
        <v>14</v>
      </c>
      <c r="D75" s="15" t="s">
        <v>153</v>
      </c>
      <c r="E75" s="20">
        <v>20</v>
      </c>
      <c r="F75" s="17">
        <v>101.91666666666669</v>
      </c>
    </row>
    <row r="76" spans="1:6" s="11" customFormat="1" ht="15.75">
      <c r="A76" s="13">
        <v>71</v>
      </c>
      <c r="B76" s="15" t="s">
        <v>154</v>
      </c>
      <c r="C76" s="15" t="s">
        <v>11</v>
      </c>
      <c r="D76" s="15" t="s">
        <v>155</v>
      </c>
      <c r="E76" s="20">
        <v>36</v>
      </c>
      <c r="F76" s="19">
        <v>507.60000000000014</v>
      </c>
    </row>
    <row r="77" spans="1:6" s="11" customFormat="1" ht="15.75">
      <c r="A77" s="13">
        <v>72</v>
      </c>
      <c r="B77" s="15" t="s">
        <v>156</v>
      </c>
      <c r="C77" s="15" t="s">
        <v>11</v>
      </c>
      <c r="D77" s="15" t="s">
        <v>157</v>
      </c>
      <c r="E77" s="18">
        <v>100</v>
      </c>
      <c r="F77" s="19">
        <v>945</v>
      </c>
    </row>
    <row r="78" spans="1:6" s="11" customFormat="1" ht="15.75">
      <c r="A78" s="13">
        <v>73</v>
      </c>
      <c r="B78" s="15" t="s">
        <v>158</v>
      </c>
      <c r="C78" s="15" t="s">
        <v>14</v>
      </c>
      <c r="D78" s="15" t="s">
        <v>159</v>
      </c>
      <c r="E78" s="20">
        <v>15</v>
      </c>
      <c r="F78" s="17">
        <v>850</v>
      </c>
    </row>
    <row r="79" spans="1:6" s="11" customFormat="1" ht="15.75">
      <c r="A79" s="13">
        <v>74</v>
      </c>
      <c r="B79" s="15" t="s">
        <v>160</v>
      </c>
      <c r="C79" s="15" t="s">
        <v>8</v>
      </c>
      <c r="D79" s="15" t="s">
        <v>161</v>
      </c>
      <c r="E79" s="20">
        <v>1000</v>
      </c>
      <c r="F79" s="21">
        <v>7725</v>
      </c>
    </row>
    <row r="80" spans="1:6" ht="15.75">
      <c r="A80" s="13">
        <v>75</v>
      </c>
      <c r="B80" s="15" t="s">
        <v>162</v>
      </c>
      <c r="C80" s="15" t="s">
        <v>8</v>
      </c>
      <c r="D80" s="15" t="s">
        <v>163</v>
      </c>
      <c r="E80" s="20">
        <v>10</v>
      </c>
      <c r="F80" s="17">
        <v>27.083333333333336</v>
      </c>
    </row>
    <row r="81" spans="1:12" s="33" customFormat="1" ht="15.75">
      <c r="A81" s="13">
        <v>76</v>
      </c>
      <c r="B81" s="15" t="s">
        <v>164</v>
      </c>
      <c r="C81" s="15" t="s">
        <v>14</v>
      </c>
      <c r="D81" s="15" t="s">
        <v>165</v>
      </c>
      <c r="E81" s="20">
        <v>5000</v>
      </c>
      <c r="F81" s="19">
        <v>962.5</v>
      </c>
    </row>
    <row r="82" spans="1:12" ht="15.75">
      <c r="A82" s="13">
        <v>77</v>
      </c>
      <c r="B82" s="15" t="s">
        <v>166</v>
      </c>
      <c r="C82" s="15" t="s">
        <v>11</v>
      </c>
      <c r="D82" s="15" t="s">
        <v>167</v>
      </c>
      <c r="E82" s="18">
        <v>6000</v>
      </c>
      <c r="F82" s="19">
        <v>5340</v>
      </c>
    </row>
    <row r="83" spans="1:12" ht="15.75">
      <c r="A83" s="13">
        <v>78</v>
      </c>
      <c r="B83" s="15" t="s">
        <v>168</v>
      </c>
      <c r="C83" s="15" t="s">
        <v>11</v>
      </c>
      <c r="D83" s="15" t="s">
        <v>169</v>
      </c>
      <c r="E83" s="18">
        <v>10</v>
      </c>
      <c r="F83" s="19">
        <v>20.6</v>
      </c>
    </row>
    <row r="84" spans="1:12" ht="12.95" customHeight="1">
      <c r="A84" s="34"/>
      <c r="B84" s="11"/>
      <c r="C84" s="35"/>
      <c r="D84" s="36"/>
      <c r="E84" s="37" t="s">
        <v>170</v>
      </c>
      <c r="F84" s="38">
        <f>SUM(F6:F83)</f>
        <v>321930.62799999997</v>
      </c>
    </row>
    <row r="85" spans="1:12" s="40" customFormat="1" ht="28.5" customHeight="1">
      <c r="A85" s="34"/>
      <c r="B85" s="11"/>
      <c r="C85" s="35"/>
      <c r="D85" s="36"/>
      <c r="E85" s="37"/>
      <c r="F85" s="39"/>
      <c r="G85" s="3"/>
      <c r="H85" s="3"/>
      <c r="I85" s="3"/>
      <c r="J85" s="3"/>
      <c r="K85" s="3"/>
      <c r="L85" s="3"/>
    </row>
    <row r="86" spans="1:12" s="40" customFormat="1" ht="12.95" customHeight="1">
      <c r="A86" s="34"/>
      <c r="B86" s="11"/>
      <c r="C86" s="35"/>
      <c r="D86" s="36"/>
      <c r="E86" s="41"/>
      <c r="F86" s="39"/>
      <c r="G86" s="3"/>
      <c r="H86" s="3"/>
      <c r="I86" s="3"/>
      <c r="J86" s="3"/>
      <c r="K86" s="3"/>
      <c r="L86" s="3"/>
    </row>
    <row r="87" spans="1:12" s="40" customFormat="1" ht="12.95" customHeight="1">
      <c r="A87" s="34"/>
      <c r="B87" s="11"/>
      <c r="C87" s="35"/>
      <c r="D87" s="36"/>
      <c r="E87" s="41"/>
      <c r="F87" s="39"/>
      <c r="G87" s="3"/>
      <c r="H87" s="3"/>
      <c r="I87" s="3"/>
      <c r="J87" s="3"/>
      <c r="K87" s="3"/>
      <c r="L87" s="3"/>
    </row>
    <row r="88" spans="1:12" s="40" customFormat="1" ht="12.95" customHeight="1">
      <c r="A88" s="34"/>
      <c r="B88" s="11"/>
      <c r="C88" s="35"/>
      <c r="D88" s="36"/>
      <c r="E88" s="41"/>
      <c r="F88" s="39"/>
      <c r="G88" s="3"/>
      <c r="H88" s="3"/>
      <c r="I88" s="3"/>
      <c r="J88" s="3"/>
      <c r="K88" s="3"/>
      <c r="L88" s="3"/>
    </row>
    <row r="89" spans="1:12" s="40" customFormat="1" ht="12.95" customHeight="1">
      <c r="A89" s="34"/>
      <c r="B89" s="11"/>
      <c r="C89" s="35"/>
      <c r="D89" s="36"/>
      <c r="E89" s="37"/>
      <c r="F89" s="39"/>
      <c r="G89" s="3"/>
      <c r="H89" s="3"/>
      <c r="I89" s="3"/>
      <c r="J89" s="3"/>
      <c r="K89" s="3"/>
      <c r="L89" s="3"/>
    </row>
    <row r="90" spans="1:12" s="40" customFormat="1" ht="12.95" customHeight="1">
      <c r="A90" s="34"/>
      <c r="B90" s="11"/>
      <c r="C90" s="35"/>
      <c r="D90" s="36"/>
      <c r="E90" s="41"/>
      <c r="F90" s="39"/>
      <c r="G90" s="3"/>
      <c r="H90" s="3"/>
      <c r="I90" s="3"/>
      <c r="J90" s="3"/>
      <c r="K90" s="3"/>
      <c r="L90" s="3"/>
    </row>
    <row r="91" spans="1:12" s="40" customFormat="1" ht="12.95" customHeight="1">
      <c r="A91" s="1"/>
      <c r="B91" s="42"/>
      <c r="C91" s="43"/>
      <c r="D91" s="44"/>
      <c r="E91" s="45"/>
      <c r="F91" s="46"/>
      <c r="G91" s="3"/>
      <c r="H91" s="3"/>
      <c r="I91" s="3"/>
      <c r="J91" s="3"/>
      <c r="K91" s="3"/>
      <c r="L91" s="3"/>
    </row>
    <row r="92" spans="1:12" s="40" customFormat="1" ht="12.95" customHeight="1">
      <c r="A92" s="1"/>
      <c r="B92" s="42"/>
      <c r="C92" s="43"/>
      <c r="D92" s="44"/>
      <c r="E92" s="45"/>
      <c r="F92" s="46"/>
      <c r="G92" s="3"/>
      <c r="H92" s="3"/>
      <c r="I92" s="3"/>
      <c r="J92" s="3"/>
      <c r="K92" s="3"/>
      <c r="L92" s="3"/>
    </row>
    <row r="93" spans="1:12" s="40" customFormat="1" ht="12.95" customHeight="1">
      <c r="A93" s="1"/>
      <c r="B93" s="42"/>
      <c r="C93" s="43"/>
      <c r="D93" s="44"/>
      <c r="E93" s="45"/>
      <c r="F93" s="46"/>
      <c r="G93" s="3"/>
      <c r="H93" s="3"/>
      <c r="I93" s="3"/>
      <c r="J93" s="3"/>
      <c r="K93" s="3"/>
      <c r="L93" s="3"/>
    </row>
    <row r="94" spans="1:12" s="40" customFormat="1" ht="12.95" customHeight="1">
      <c r="A94" s="1"/>
      <c r="B94" s="42"/>
      <c r="C94" s="43"/>
      <c r="D94" s="44"/>
      <c r="E94" s="45"/>
      <c r="F94" s="46"/>
      <c r="G94" s="3"/>
      <c r="H94" s="3"/>
      <c r="I94" s="3"/>
      <c r="J94" s="3"/>
      <c r="K94" s="3"/>
      <c r="L94" s="3"/>
    </row>
    <row r="95" spans="1:12" s="40" customFormat="1" ht="12.95" customHeight="1">
      <c r="A95" s="1"/>
      <c r="B95" s="42"/>
      <c r="C95" s="43"/>
      <c r="D95" s="44"/>
      <c r="E95" s="45"/>
      <c r="F95" s="46"/>
      <c r="G95" s="3"/>
      <c r="H95" s="3"/>
      <c r="I95" s="3"/>
      <c r="J95" s="3"/>
      <c r="K95" s="3"/>
      <c r="L95" s="3"/>
    </row>
    <row r="96" spans="1:12" s="40" customFormat="1" ht="12.75" customHeight="1">
      <c r="A96" s="1"/>
      <c r="B96" s="42"/>
      <c r="C96" s="43"/>
      <c r="D96" s="44"/>
      <c r="E96" s="45"/>
      <c r="F96" s="46"/>
      <c r="G96" s="3"/>
      <c r="H96" s="3"/>
      <c r="I96" s="3"/>
      <c r="J96" s="3"/>
      <c r="K96" s="3"/>
      <c r="L96" s="3"/>
    </row>
    <row r="97" spans="1:12" s="40" customFormat="1" ht="12.95" customHeight="1">
      <c r="A97" s="1"/>
      <c r="B97" s="42"/>
      <c r="C97" s="43"/>
      <c r="D97" s="44"/>
      <c r="E97" s="45"/>
      <c r="F97" s="46"/>
      <c r="G97" s="3"/>
      <c r="H97" s="3"/>
      <c r="I97" s="3"/>
      <c r="J97" s="3"/>
      <c r="K97" s="3"/>
      <c r="L97" s="3"/>
    </row>
    <row r="98" spans="1:12" s="40" customFormat="1" ht="12.95" customHeight="1">
      <c r="A98" s="1"/>
      <c r="B98" s="42"/>
      <c r="C98" s="43"/>
      <c r="D98" s="44"/>
      <c r="E98" s="45"/>
      <c r="F98" s="46"/>
      <c r="G98" s="3"/>
      <c r="H98" s="3"/>
      <c r="I98" s="3"/>
      <c r="J98" s="3"/>
      <c r="K98" s="3"/>
      <c r="L98" s="3"/>
    </row>
    <row r="99" spans="1:12" s="40" customFormat="1" ht="12.95" customHeight="1">
      <c r="A99" s="1"/>
      <c r="B99" s="42"/>
      <c r="C99" s="43"/>
      <c r="D99" s="44"/>
      <c r="E99" s="45"/>
      <c r="F99" s="46"/>
      <c r="G99" s="3"/>
      <c r="H99" s="3"/>
      <c r="I99" s="3"/>
      <c r="J99" s="3"/>
      <c r="K99" s="3"/>
      <c r="L99" s="3"/>
    </row>
    <row r="100" spans="1:12" s="40" customFormat="1" ht="12.95" customHeight="1">
      <c r="A100" s="1"/>
      <c r="B100" s="42"/>
      <c r="C100" s="43"/>
      <c r="D100" s="44"/>
      <c r="E100" s="45"/>
      <c r="F100" s="47"/>
      <c r="G100" s="3"/>
      <c r="H100" s="3"/>
      <c r="I100" s="3"/>
      <c r="J100" s="3"/>
      <c r="K100" s="3"/>
      <c r="L100" s="3"/>
    </row>
  </sheetData>
  <sheetProtection sort="0" autoFilter="0"/>
  <protectedRanges>
    <protectedRange sqref="F6 F75 F8:F11 F14 F18:F19 F21 F25:F26 F30:F35 F43:F46 F50:F53 F61 F64 F66 F78 F80" name="Range1"/>
    <protectedRange sqref="F6 F75 F8:F11 F14 F18:F19 F21 F25:F26 F30:F35 F43:F46 F50:F53 F61 F64 F66 F78 F80" name="Range2"/>
    <protectedRange sqref="F73:F74 F79 F42 F57 F67" name="Range1_1_1"/>
    <protectedRange sqref="F73:F74 F79 F42 F57 F67" name="Range2_2"/>
    <protectedRange sqref="F76:F77 F81:F82 F7 F12:F13 F15 F20 F22:F24 F27:F29 F36:F39 F41 F47 F49 F54:F56 F58:F60 F62:F63 F65 F68 F72" name="Range1_2"/>
    <protectedRange sqref="F76:F77 F81:F82 F7 F12:F13 F15 F20 F22:F24 F27:F29 F36:F39 F41 F47 F49 F54:F56 F58:F60 F62:F63 F65 F68 F72" name="Range2_2_1"/>
    <protectedRange sqref="F16:F17 F48" name="Range1_4"/>
    <protectedRange sqref="F16:F17 F48" name="Range2_4"/>
    <protectedRange sqref="F40" name="Range1_5"/>
    <protectedRange sqref="F40" name="Range2_10"/>
    <protectedRange sqref="F70" name="Range1_6"/>
    <protectedRange sqref="F70" name="Range2_11"/>
    <protectedRange sqref="F69" name="Range1_1_3"/>
    <protectedRange sqref="F71" name="Range1_2_2"/>
    <protectedRange sqref="F71" name="Range2_2_1_2"/>
  </protectedRanges>
  <autoFilter ref="A4:F84"/>
  <mergeCells count="1">
    <mergeCell ref="A3:F3"/>
  </mergeCells>
  <pageMargins left="0.31496062992125984" right="0.23622047244094491" top="0.78740157480314965" bottom="0.74803149606299213" header="0.31496062992125984" footer="0.31496062992125984"/>
  <pageSetup paperSize="9" scale="54" orientation="portrait" r:id="rId1"/>
  <headerFooter>
    <oddHeader>&amp;CТАБЛИЦА
към Решение №6/1.3.2018г. за изменение на Решение №4/28.2.2018г. за частично прекратяване на процедура за възлагане на обществена поръчка 
с предмет:ПЕРИОДИЧНИ ДОСТАВКИ НА ЛЕКАРСТВЕНИ ПРОДУКТИ ЗА НУЖДИТЕ НА СБАГАЛ ПРОФ.Д-Р Д. СТАМАТОВ-ВАРНА ЕООД</oddHeader>
    <oddFooter>&amp;C
страница &amp;P от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Приложение 1-чл.79 ал.1 т.2 ЗОП</vt:lpstr>
      <vt:lpstr>'Приложение 1-чл.79 ал.1 т.2 ЗОП'!Print_Area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</dc:creator>
  <cp:lastModifiedBy>Emi</cp:lastModifiedBy>
  <dcterms:created xsi:type="dcterms:W3CDTF">2018-05-03T13:17:31Z</dcterms:created>
  <dcterms:modified xsi:type="dcterms:W3CDTF">2018-05-03T13:18:30Z</dcterms:modified>
</cp:coreProperties>
</file>